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1 i 2  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<sst xmlns="http://schemas.openxmlformats.org/spreadsheetml/2006/main" count="90" uniqueCount="53">
  <si>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</si>
  <si>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</si>
  <si>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</si>
  <si>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</si>
  <si>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</si>
  <si>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</si>
  <si>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</si>
  <si>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</si>
  <si>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</si>
  <si>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</si>
  <si>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</si>
  <si>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</si>
  <si>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</si>
  <si>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</si>
  <si>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</si>
  <si>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</si>
  <si>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</si>
  <si>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</si>
  <si>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</si>
  <si>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</si>
  <si>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</si>
  <si>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</si>
  <si>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</si>
  <si>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</si>
  <si>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</si>
  <si>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</si>
  <si>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</si>
  <si>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</si>
  <si>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</si>
  <si>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</si>
  <si>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</si>
  <si>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</si>
  <si>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</si>
  <si>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6.</t>
  </si>
  <si>
    <t>7.</t>
  </si>
  <si>
    <t>miesiąc</t>
  </si>
  <si>
    <t>Załącznik nr 2 do SIWZ</t>
  </si>
  <si>
    <t>CZĘŚĆ NR 1</t>
  </si>
  <si>
    <t>CZĘŚĆ NR 2</t>
  </si>
  <si>
    <t>Płytki z żelem agarozowym do rozdziałów elektroforetycznych białek w surowicy i moczu + barwnik do proteinogramów</t>
  </si>
  <si>
    <t>Białko M immunofiksacja + odczynniki do wybarwiania</t>
  </si>
  <si>
    <t xml:space="preserve">Antysurowice do ściężki referencyjnej - oznaczanie białka M w surowicy met. immunofiksacji </t>
  </si>
  <si>
    <t>Antysurowice do ściężki referencyjnej - oznaczanie białka M w moczu met. immunofiksacji</t>
  </si>
  <si>
    <t>Białko Bensa-Jonesa - żele do immunofiksacji</t>
  </si>
  <si>
    <t xml:space="preserve">Białko oligoklonalne - żele </t>
  </si>
  <si>
    <t>op.</t>
  </si>
  <si>
    <t xml:space="preserve">oznaczenie </t>
  </si>
  <si>
    <t>Do podanej ilości badań należy zaoferować ( podać jednostkę miary, ilość, cenę jednostkową netto/brutto, stawkę vat , wartośc netto/brutto ) kontrole jakości , kalibratory oraz inne niezbędne materiały zużywalne do wykonania powyższych badań .</t>
  </si>
  <si>
    <t>WZÓR FORMULARZA CENOWEGO - DZPZ/ 333/ 28PN / 2018</t>
  </si>
  <si>
    <r>
      <t xml:space="preserve">ŁĄCZNA ILOŚĆ WYKONYWANYCH BADAŃ PARAMETRÓW KRYTYCZNYCH W PRZECIĄGU 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12 MIESIĘCY - 40000</t>
    </r>
  </si>
  <si>
    <r>
      <t>Do podanej ilości badań należy zaoferować ( podać jednostkę miary, ilość, cenę jednostkową netto/brutto, stawkę vat , wartośc netto/brutto) odczynniki, materiały eksploatacyjne , elektrody, kontrole jakości H,L,N, ( Zamawiający planuje wykonywać oznaczenia kontrolne 3 razy na dobę )   kapilary 6000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 kapilary zbilansowane heparyną sodowo - litową przeznaczone do badań parametrów krytycznych), mieszalniki, zatyczki oraz inne niezbędne materiały zużywalne do wykonania powyższych badań.</t>
    </r>
  </si>
  <si>
    <t xml:space="preserve">DZIERŻAWA AUTOMATYCZNEGO ANALIZATORA DO BADAŃ ELEKTROFOREZY I IMMUNOFIKSACJI wraz ze sprzetętem do obsługi systemu i oprogramowaniem zgodnie z formularzem parametrów wymaganych ( załącznik nr 4 do SIWZ ) </t>
  </si>
  <si>
    <t>DZIERŻAWA TRZECH ANALIZATORÓW PARAMETRÓW KRYTYCZNYCH  zgodnie z formularzem parametrów wymaganych ( załącznik nr 4 do SIWZ ) Oferent zapewni kasety ( okres trwałości odczynników na pokładzie minimum 21 dni ) : 30% badań ( kasety ok. 400-450 badań), 70% badań  ( kasety  ok. 600-750 badań)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</si>
</sst>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9" fontId="4" fillId="0" borderId="6" xfId="17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4" fillId="5" borderId="16" xfId="0" applyFont="1" applyFill="1" applyBorder="1" applyAlignment="1">
      <alignment/>
    </xf>
    <xf numFmtId="0" fontId="4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3" borderId="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tabSelected="1" workbookViewId="0" topLeftCell="A16">
      <selection activeCell="D7" sqref="D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5.2812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69" t="s">
        <v>48</v>
      </c>
      <c r="C1" s="70"/>
      <c r="D1" s="70"/>
      <c r="E1" s="70"/>
      <c r="F1" s="70"/>
      <c r="G1" s="70"/>
      <c r="H1" s="70"/>
      <c r="I1" s="71"/>
      <c r="J1" s="69" t="s">
        <v>36</v>
      </c>
      <c r="K1" s="70"/>
      <c r="L1" s="70"/>
      <c r="M1" s="71"/>
    </row>
    <row r="2" spans="2:13" ht="15.75" customHeight="1">
      <c r="B2" s="72"/>
      <c r="C2" s="73"/>
      <c r="D2" s="73"/>
      <c r="E2" s="73"/>
      <c r="F2" s="73"/>
      <c r="G2" s="73"/>
      <c r="H2" s="73"/>
      <c r="I2" s="74"/>
      <c r="J2" s="75"/>
      <c r="K2" s="76"/>
      <c r="L2" s="76"/>
      <c r="M2" s="77"/>
    </row>
    <row r="3" spans="2:13" ht="27.75" customHeight="1" thickBot="1">
      <c r="B3" s="81" t="s">
        <v>37</v>
      </c>
      <c r="C3" s="82"/>
      <c r="D3" s="82"/>
      <c r="E3" s="82"/>
      <c r="F3" s="82"/>
      <c r="G3" s="82"/>
      <c r="H3" s="82"/>
      <c r="I3" s="83"/>
      <c r="J3" s="78"/>
      <c r="K3" s="79"/>
      <c r="L3" s="79"/>
      <c r="M3" s="80"/>
    </row>
    <row r="4" spans="2:13" ht="13.5" thickBot="1">
      <c r="B4" s="33"/>
      <c r="C4" s="34"/>
      <c r="D4" s="35" t="s">
        <v>10</v>
      </c>
      <c r="E4" s="35" t="s">
        <v>17</v>
      </c>
      <c r="F4" s="35" t="s">
        <v>24</v>
      </c>
      <c r="G4" s="35" t="s">
        <v>0</v>
      </c>
      <c r="H4" s="36" t="s">
        <v>1</v>
      </c>
      <c r="I4" s="37" t="s">
        <v>12</v>
      </c>
      <c r="J4" s="38" t="s">
        <v>23</v>
      </c>
      <c r="K4" s="39" t="s">
        <v>11</v>
      </c>
      <c r="L4" s="40" t="s">
        <v>19</v>
      </c>
      <c r="M4" s="41" t="s">
        <v>20</v>
      </c>
    </row>
    <row r="5" spans="2:16" ht="84" customHeight="1">
      <c r="B5" s="6" t="s">
        <v>13</v>
      </c>
      <c r="C5" s="6" t="s">
        <v>2</v>
      </c>
      <c r="D5" s="7" t="s">
        <v>26</v>
      </c>
      <c r="E5" s="3" t="s">
        <v>28</v>
      </c>
      <c r="F5" s="3" t="s">
        <v>6</v>
      </c>
      <c r="G5" s="3" t="s">
        <v>5</v>
      </c>
      <c r="H5" s="4" t="s">
        <v>4</v>
      </c>
      <c r="I5" s="4" t="s">
        <v>8</v>
      </c>
      <c r="J5" s="4" t="s">
        <v>22</v>
      </c>
      <c r="K5" s="4" t="s">
        <v>3</v>
      </c>
      <c r="L5" s="8" t="s">
        <v>7</v>
      </c>
      <c r="M5" s="5" t="s">
        <v>9</v>
      </c>
      <c r="N5" s="1"/>
      <c r="O5" s="1"/>
      <c r="P5" s="1"/>
    </row>
    <row r="6" spans="2:16" ht="179.25" customHeight="1">
      <c r="B6" s="9" t="s">
        <v>21</v>
      </c>
      <c r="C6" s="25" t="s">
        <v>52</v>
      </c>
      <c r="D6" s="9"/>
      <c r="E6" s="9"/>
      <c r="F6" s="26" t="s">
        <v>35</v>
      </c>
      <c r="G6" s="26">
        <v>12</v>
      </c>
      <c r="H6" s="10"/>
      <c r="I6" s="11">
        <f>ROUND(G6*H6,2)</f>
        <v>0</v>
      </c>
      <c r="J6" s="12"/>
      <c r="K6" s="11">
        <f>ROUND(I6*J6,2)</f>
        <v>0</v>
      </c>
      <c r="L6" s="11">
        <f>ROUND(M6/G6,2)</f>
        <v>0</v>
      </c>
      <c r="M6" s="11">
        <f>ROUND(SUM(I6,K6),2)</f>
        <v>0</v>
      </c>
      <c r="N6" s="1"/>
      <c r="O6" s="1"/>
      <c r="P6" s="1"/>
    </row>
    <row r="7" spans="2:16" ht="114" customHeight="1">
      <c r="B7" s="9" t="s">
        <v>29</v>
      </c>
      <c r="C7" s="53" t="s">
        <v>49</v>
      </c>
      <c r="D7" s="52"/>
      <c r="E7" s="9"/>
      <c r="F7" s="9"/>
      <c r="G7" s="28"/>
      <c r="H7" s="10"/>
      <c r="I7" s="11">
        <f>ROUND(G7*H7,2)</f>
        <v>0</v>
      </c>
      <c r="J7" s="12"/>
      <c r="K7" s="11">
        <f>ROUND(I7*J7,2)</f>
        <v>0</v>
      </c>
      <c r="L7" s="11" t="e">
        <f>ROUND(M7/G7,2)</f>
        <v>#DIV/0!</v>
      </c>
      <c r="M7" s="11">
        <f>ROUND(SUM(I7,K7),2)</f>
        <v>0</v>
      </c>
      <c r="N7" s="1"/>
      <c r="O7" s="1"/>
      <c r="P7" s="1"/>
    </row>
    <row r="8" spans="2:16" ht="180.75" customHeight="1">
      <c r="B8" s="9"/>
      <c r="C8" s="42" t="s">
        <v>50</v>
      </c>
      <c r="D8" s="9"/>
      <c r="E8" s="9"/>
      <c r="F8" s="9"/>
      <c r="G8" s="27"/>
      <c r="H8" s="10"/>
      <c r="I8" s="11">
        <f>ROUND(G8*H8,2)</f>
        <v>0</v>
      </c>
      <c r="J8" s="12"/>
      <c r="K8" s="11">
        <f>ROUND(I8*J8,2)</f>
        <v>0</v>
      </c>
      <c r="L8" s="11" t="e">
        <f>ROUND(M8/G8,2)</f>
        <v>#DIV/0!</v>
      </c>
      <c r="M8" s="11">
        <f>ROUND(SUM(I8,K8),2)</f>
        <v>0</v>
      </c>
      <c r="N8" s="1"/>
      <c r="O8" s="1"/>
      <c r="P8" s="1"/>
    </row>
    <row r="9" spans="2:17" ht="19.5" customHeight="1" thickBot="1">
      <c r="B9" s="84"/>
      <c r="C9" s="85"/>
      <c r="D9" s="85"/>
      <c r="E9" s="85"/>
      <c r="F9" s="85"/>
      <c r="G9" s="85"/>
      <c r="H9" s="13" t="s">
        <v>14</v>
      </c>
      <c r="I9" s="13">
        <f>SUM(I6:I8)</f>
        <v>0</v>
      </c>
      <c r="J9" s="14"/>
      <c r="K9" s="15"/>
      <c r="L9" s="16"/>
      <c r="M9" s="16"/>
      <c r="N9" s="1"/>
      <c r="O9" s="1"/>
      <c r="P9" s="1"/>
      <c r="Q9" s="2"/>
    </row>
    <row r="10" spans="2:17" ht="19.5" customHeight="1" thickBot="1">
      <c r="B10" s="84"/>
      <c r="C10" s="85"/>
      <c r="D10" s="85"/>
      <c r="E10" s="85"/>
      <c r="F10" s="85"/>
      <c r="G10" s="85"/>
      <c r="H10" s="17"/>
      <c r="I10" s="18"/>
      <c r="J10" s="19" t="s">
        <v>15</v>
      </c>
      <c r="K10" s="19">
        <f>SUM(K6:K9)</f>
        <v>0</v>
      </c>
      <c r="L10" s="20"/>
      <c r="M10" s="21"/>
      <c r="N10" s="1"/>
      <c r="O10" s="1"/>
      <c r="P10" s="1"/>
      <c r="Q10" s="2"/>
    </row>
    <row r="11" spans="2:16" ht="24" customHeight="1" thickBot="1">
      <c r="B11" s="86"/>
      <c r="C11" s="87"/>
      <c r="D11" s="87"/>
      <c r="E11" s="87"/>
      <c r="F11" s="87"/>
      <c r="G11" s="87"/>
      <c r="H11" s="22"/>
      <c r="I11" s="11"/>
      <c r="J11" s="16"/>
      <c r="K11" s="16"/>
      <c r="L11" s="23" t="s">
        <v>16</v>
      </c>
      <c r="M11" s="23">
        <f>SUM(M6:M10)</f>
        <v>0</v>
      </c>
      <c r="N11" s="1"/>
      <c r="O11" s="1"/>
      <c r="P11" s="1"/>
    </row>
    <row r="12" spans="2:16" ht="21.75" customHeight="1">
      <c r="B12" s="54" t="s">
        <v>25</v>
      </c>
      <c r="C12" s="55"/>
      <c r="D12" s="55"/>
      <c r="E12" s="55"/>
      <c r="F12" s="55"/>
      <c r="G12" s="55"/>
      <c r="H12" s="56"/>
      <c r="I12" s="60" t="s">
        <v>18</v>
      </c>
      <c r="J12" s="61"/>
      <c r="K12" s="61"/>
      <c r="L12" s="61"/>
      <c r="M12" s="62"/>
      <c r="N12" s="1"/>
      <c r="O12" s="1"/>
      <c r="P12" s="1"/>
    </row>
    <row r="13" spans="2:16" ht="26.25" customHeight="1">
      <c r="B13" s="57"/>
      <c r="C13" s="58"/>
      <c r="D13" s="58"/>
      <c r="E13" s="58"/>
      <c r="F13" s="58"/>
      <c r="G13" s="58"/>
      <c r="H13" s="59"/>
      <c r="I13" s="60"/>
      <c r="J13" s="61"/>
      <c r="K13" s="61"/>
      <c r="L13" s="61"/>
      <c r="M13" s="62"/>
      <c r="N13" s="1"/>
      <c r="O13" s="1"/>
      <c r="P13" s="1"/>
    </row>
    <row r="14" spans="2:16" ht="59.25" customHeight="1">
      <c r="B14" s="66" t="s">
        <v>27</v>
      </c>
      <c r="C14" s="67"/>
      <c r="D14" s="67"/>
      <c r="E14" s="67"/>
      <c r="F14" s="67"/>
      <c r="G14" s="67"/>
      <c r="H14" s="68"/>
      <c r="I14" s="63"/>
      <c r="J14" s="64"/>
      <c r="K14" s="64"/>
      <c r="L14" s="64"/>
      <c r="M14" s="65"/>
      <c r="N14" s="1"/>
      <c r="O14" s="1"/>
      <c r="P14" s="1"/>
    </row>
    <row r="15" spans="2:16" ht="12.75">
      <c r="B15" s="1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3" ht="15.75" customHeight="1">
      <c r="B17" s="69" t="s">
        <v>48</v>
      </c>
      <c r="C17" s="70"/>
      <c r="D17" s="70"/>
      <c r="E17" s="70"/>
      <c r="F17" s="70"/>
      <c r="G17" s="70"/>
      <c r="H17" s="70"/>
      <c r="I17" s="71"/>
      <c r="J17" s="69" t="s">
        <v>36</v>
      </c>
      <c r="K17" s="70"/>
      <c r="L17" s="70"/>
      <c r="M17" s="71"/>
    </row>
    <row r="18" spans="2:13" ht="15.75" customHeight="1">
      <c r="B18" s="72"/>
      <c r="C18" s="73"/>
      <c r="D18" s="73"/>
      <c r="E18" s="73"/>
      <c r="F18" s="73"/>
      <c r="G18" s="73"/>
      <c r="H18" s="73"/>
      <c r="I18" s="74"/>
      <c r="J18" s="75"/>
      <c r="K18" s="76"/>
      <c r="L18" s="76"/>
      <c r="M18" s="77"/>
    </row>
    <row r="19" spans="2:13" ht="27.75" customHeight="1" thickBot="1">
      <c r="B19" s="81" t="s">
        <v>38</v>
      </c>
      <c r="C19" s="82"/>
      <c r="D19" s="82"/>
      <c r="E19" s="82"/>
      <c r="F19" s="82"/>
      <c r="G19" s="82"/>
      <c r="H19" s="82"/>
      <c r="I19" s="83"/>
      <c r="J19" s="78"/>
      <c r="K19" s="79"/>
      <c r="L19" s="79"/>
      <c r="M19" s="80"/>
    </row>
    <row r="20" spans="2:13" ht="13.5" thickBot="1">
      <c r="B20" s="33"/>
      <c r="C20" s="34"/>
      <c r="D20" s="35" t="s">
        <v>10</v>
      </c>
      <c r="E20" s="35" t="s">
        <v>17</v>
      </c>
      <c r="F20" s="35" t="s">
        <v>24</v>
      </c>
      <c r="G20" s="35" t="s">
        <v>0</v>
      </c>
      <c r="H20" s="36" t="s">
        <v>1</v>
      </c>
      <c r="I20" s="37" t="s">
        <v>12</v>
      </c>
      <c r="J20" s="38" t="s">
        <v>23</v>
      </c>
      <c r="K20" s="39" t="s">
        <v>11</v>
      </c>
      <c r="L20" s="40" t="s">
        <v>19</v>
      </c>
      <c r="M20" s="41" t="s">
        <v>20</v>
      </c>
    </row>
    <row r="21" spans="2:16" ht="84" customHeight="1">
      <c r="B21" s="6" t="s">
        <v>13</v>
      </c>
      <c r="C21" s="6" t="s">
        <v>2</v>
      </c>
      <c r="D21" s="7" t="s">
        <v>26</v>
      </c>
      <c r="E21" s="3" t="s">
        <v>28</v>
      </c>
      <c r="F21" s="3" t="s">
        <v>6</v>
      </c>
      <c r="G21" s="3" t="s">
        <v>5</v>
      </c>
      <c r="H21" s="4" t="s">
        <v>4</v>
      </c>
      <c r="I21" s="4" t="s">
        <v>8</v>
      </c>
      <c r="J21" s="4" t="s">
        <v>22</v>
      </c>
      <c r="K21" s="4" t="s">
        <v>3</v>
      </c>
      <c r="L21" s="8" t="s">
        <v>7</v>
      </c>
      <c r="M21" s="5" t="s">
        <v>9</v>
      </c>
      <c r="N21" s="1"/>
      <c r="O21" s="1"/>
      <c r="P21" s="1"/>
    </row>
    <row r="22" spans="2:16" ht="151.5" customHeight="1">
      <c r="B22" s="9" t="s">
        <v>21</v>
      </c>
      <c r="C22" s="25" t="s">
        <v>51</v>
      </c>
      <c r="D22" s="9"/>
      <c r="E22" s="9"/>
      <c r="F22" s="26" t="s">
        <v>35</v>
      </c>
      <c r="G22" s="26">
        <v>36</v>
      </c>
      <c r="H22" s="10"/>
      <c r="I22" s="11">
        <f aca="true" t="shared" si="0" ref="I22:I28">ROUND(G22*H22,2)</f>
        <v>0</v>
      </c>
      <c r="J22" s="12"/>
      <c r="K22" s="11">
        <f aca="true" t="shared" si="1" ref="K22:K28">ROUND(I22*J22,2)</f>
        <v>0</v>
      </c>
      <c r="L22" s="11">
        <f aca="true" t="shared" si="2" ref="L22:L28">ROUND(M22/G22,2)</f>
        <v>0</v>
      </c>
      <c r="M22" s="11">
        <f aca="true" t="shared" si="3" ref="M22:M28">ROUND(SUM(I22,K22),2)</f>
        <v>0</v>
      </c>
      <c r="N22" s="1"/>
      <c r="O22" s="1"/>
      <c r="P22" s="1"/>
    </row>
    <row r="23" spans="2:16" ht="68.25" customHeight="1">
      <c r="B23" s="29" t="s">
        <v>29</v>
      </c>
      <c r="C23" s="43" t="s">
        <v>39</v>
      </c>
      <c r="D23" s="9"/>
      <c r="E23" s="9"/>
      <c r="F23" s="49" t="s">
        <v>46</v>
      </c>
      <c r="G23" s="30">
        <v>7500</v>
      </c>
      <c r="H23" s="10"/>
      <c r="I23" s="11">
        <f t="shared" si="0"/>
        <v>0</v>
      </c>
      <c r="J23" s="12"/>
      <c r="K23" s="11">
        <f t="shared" si="1"/>
        <v>0</v>
      </c>
      <c r="L23" s="11">
        <f t="shared" si="2"/>
        <v>0</v>
      </c>
      <c r="M23" s="11">
        <f t="shared" si="3"/>
        <v>0</v>
      </c>
      <c r="N23" s="1"/>
      <c r="O23" s="1"/>
      <c r="P23" s="1"/>
    </row>
    <row r="24" spans="2:16" ht="39.75" customHeight="1">
      <c r="B24" s="29" t="s">
        <v>30</v>
      </c>
      <c r="C24" s="43" t="s">
        <v>40</v>
      </c>
      <c r="D24" s="9"/>
      <c r="E24" s="9"/>
      <c r="F24" s="49" t="s">
        <v>46</v>
      </c>
      <c r="G24" s="30">
        <v>900</v>
      </c>
      <c r="H24" s="10"/>
      <c r="I24" s="11">
        <f t="shared" si="0"/>
        <v>0</v>
      </c>
      <c r="J24" s="12"/>
      <c r="K24" s="11">
        <f t="shared" si="1"/>
        <v>0</v>
      </c>
      <c r="L24" s="11">
        <f t="shared" si="2"/>
        <v>0</v>
      </c>
      <c r="M24" s="11">
        <f t="shared" si="3"/>
        <v>0</v>
      </c>
      <c r="N24" s="1"/>
      <c r="O24" s="1"/>
      <c r="P24" s="1"/>
    </row>
    <row r="25" spans="2:16" ht="52.5" customHeight="1">
      <c r="B25" s="29" t="s">
        <v>31</v>
      </c>
      <c r="C25" s="44" t="s">
        <v>41</v>
      </c>
      <c r="D25" s="9"/>
      <c r="E25" s="9"/>
      <c r="F25" s="50" t="s">
        <v>45</v>
      </c>
      <c r="G25" s="31">
        <v>26</v>
      </c>
      <c r="H25" s="10"/>
      <c r="I25" s="11">
        <f t="shared" si="0"/>
        <v>0</v>
      </c>
      <c r="J25" s="12"/>
      <c r="K25" s="11">
        <f t="shared" si="1"/>
        <v>0</v>
      </c>
      <c r="L25" s="11">
        <f t="shared" si="2"/>
        <v>0</v>
      </c>
      <c r="M25" s="11">
        <f t="shared" si="3"/>
        <v>0</v>
      </c>
      <c r="N25" s="1"/>
      <c r="O25" s="1"/>
      <c r="P25" s="1"/>
    </row>
    <row r="26" spans="2:16" ht="51" customHeight="1">
      <c r="B26" s="29" t="s">
        <v>32</v>
      </c>
      <c r="C26" s="44" t="s">
        <v>42</v>
      </c>
      <c r="D26" s="9"/>
      <c r="E26" s="9"/>
      <c r="F26" s="50" t="s">
        <v>45</v>
      </c>
      <c r="G26" s="31">
        <v>36</v>
      </c>
      <c r="H26" s="10"/>
      <c r="I26" s="11">
        <f t="shared" si="0"/>
        <v>0</v>
      </c>
      <c r="J26" s="12"/>
      <c r="K26" s="11">
        <f t="shared" si="1"/>
        <v>0</v>
      </c>
      <c r="L26" s="11">
        <f t="shared" si="2"/>
        <v>0</v>
      </c>
      <c r="M26" s="11">
        <f t="shared" si="3"/>
        <v>0</v>
      </c>
      <c r="N26" s="1"/>
      <c r="O26" s="1"/>
      <c r="P26" s="1"/>
    </row>
    <row r="27" spans="2:16" ht="53.25" customHeight="1">
      <c r="B27" s="45" t="s">
        <v>33</v>
      </c>
      <c r="C27" s="44" t="s">
        <v>43</v>
      </c>
      <c r="D27" s="46"/>
      <c r="E27" s="46"/>
      <c r="F27" s="50" t="s">
        <v>46</v>
      </c>
      <c r="G27" s="31">
        <v>1400</v>
      </c>
      <c r="H27" s="48"/>
      <c r="I27" s="11">
        <f t="shared" si="0"/>
        <v>0</v>
      </c>
      <c r="J27" s="12"/>
      <c r="K27" s="11">
        <f t="shared" si="1"/>
        <v>0</v>
      </c>
      <c r="L27" s="11">
        <f t="shared" si="2"/>
        <v>0</v>
      </c>
      <c r="M27" s="11">
        <f t="shared" si="3"/>
        <v>0</v>
      </c>
      <c r="N27" s="1"/>
      <c r="O27" s="1"/>
      <c r="P27" s="1"/>
    </row>
    <row r="28" spans="2:16" ht="44.25" customHeight="1">
      <c r="B28" s="9" t="s">
        <v>34</v>
      </c>
      <c r="C28" s="47" t="s">
        <v>44</v>
      </c>
      <c r="D28" s="9"/>
      <c r="E28" s="9"/>
      <c r="F28" s="51" t="s">
        <v>46</v>
      </c>
      <c r="G28" s="32">
        <v>200</v>
      </c>
      <c r="H28" s="10"/>
      <c r="I28" s="11">
        <f t="shared" si="0"/>
        <v>0</v>
      </c>
      <c r="J28" s="12"/>
      <c r="K28" s="11">
        <f t="shared" si="1"/>
        <v>0</v>
      </c>
      <c r="L28" s="11">
        <f t="shared" si="2"/>
        <v>0</v>
      </c>
      <c r="M28" s="11">
        <f t="shared" si="3"/>
        <v>0</v>
      </c>
      <c r="N28" s="1"/>
      <c r="O28" s="1"/>
      <c r="P28" s="1"/>
    </row>
    <row r="29" spans="2:16" ht="189" customHeight="1">
      <c r="B29" s="9"/>
      <c r="C29" s="42" t="s">
        <v>47</v>
      </c>
      <c r="D29" s="9"/>
      <c r="E29" s="9"/>
      <c r="F29" s="51"/>
      <c r="G29" s="32"/>
      <c r="H29" s="10"/>
      <c r="I29" s="11"/>
      <c r="J29" s="12"/>
      <c r="K29" s="11"/>
      <c r="L29" s="11"/>
      <c r="M29" s="11"/>
      <c r="N29" s="1"/>
      <c r="O29" s="1"/>
      <c r="P29" s="1"/>
    </row>
    <row r="30" spans="2:17" ht="19.5" customHeight="1" thickBot="1">
      <c r="B30" s="84"/>
      <c r="C30" s="85"/>
      <c r="D30" s="85"/>
      <c r="E30" s="85"/>
      <c r="F30" s="85"/>
      <c r="G30" s="85"/>
      <c r="H30" s="13" t="s">
        <v>14</v>
      </c>
      <c r="I30" s="13">
        <f>SUM(I22:I28)</f>
        <v>0</v>
      </c>
      <c r="J30" s="14"/>
      <c r="K30" s="15"/>
      <c r="L30" s="16"/>
      <c r="M30" s="16"/>
      <c r="N30" s="1"/>
      <c r="O30" s="1"/>
      <c r="P30" s="1"/>
      <c r="Q30" s="2"/>
    </row>
    <row r="31" spans="2:17" ht="19.5" customHeight="1" thickBot="1">
      <c r="B31" s="84"/>
      <c r="C31" s="85"/>
      <c r="D31" s="85"/>
      <c r="E31" s="85"/>
      <c r="F31" s="85"/>
      <c r="G31" s="85"/>
      <c r="H31" s="17"/>
      <c r="I31" s="18"/>
      <c r="J31" s="19" t="s">
        <v>15</v>
      </c>
      <c r="K31" s="19">
        <f>SUM(K22:K30)</f>
        <v>0</v>
      </c>
      <c r="L31" s="20"/>
      <c r="M31" s="21"/>
      <c r="N31" s="1"/>
      <c r="O31" s="1"/>
      <c r="P31" s="1"/>
      <c r="Q31" s="2"/>
    </row>
    <row r="32" spans="2:16" ht="24" customHeight="1" thickBot="1">
      <c r="B32" s="86"/>
      <c r="C32" s="87"/>
      <c r="D32" s="87"/>
      <c r="E32" s="87"/>
      <c r="F32" s="87"/>
      <c r="G32" s="87"/>
      <c r="H32" s="22"/>
      <c r="I32" s="11"/>
      <c r="J32" s="16"/>
      <c r="K32" s="16"/>
      <c r="L32" s="23" t="s">
        <v>16</v>
      </c>
      <c r="M32" s="23">
        <f>SUM(M22:M31)</f>
        <v>0</v>
      </c>
      <c r="N32" s="1"/>
      <c r="O32" s="1"/>
      <c r="P32" s="1"/>
    </row>
    <row r="33" spans="2:16" ht="21.75" customHeight="1">
      <c r="B33" s="54" t="s">
        <v>25</v>
      </c>
      <c r="C33" s="55"/>
      <c r="D33" s="55"/>
      <c r="E33" s="55"/>
      <c r="F33" s="55"/>
      <c r="G33" s="55"/>
      <c r="H33" s="56"/>
      <c r="I33" s="60" t="s">
        <v>18</v>
      </c>
      <c r="J33" s="61"/>
      <c r="K33" s="61"/>
      <c r="L33" s="61"/>
      <c r="M33" s="62"/>
      <c r="N33" s="1"/>
      <c r="O33" s="1"/>
      <c r="P33" s="1"/>
    </row>
    <row r="34" spans="2:16" ht="26.25" customHeight="1">
      <c r="B34" s="57"/>
      <c r="C34" s="58"/>
      <c r="D34" s="58"/>
      <c r="E34" s="58"/>
      <c r="F34" s="58"/>
      <c r="G34" s="58"/>
      <c r="H34" s="59"/>
      <c r="I34" s="60"/>
      <c r="J34" s="61"/>
      <c r="K34" s="61"/>
      <c r="L34" s="61"/>
      <c r="M34" s="62"/>
      <c r="N34" s="1"/>
      <c r="O34" s="1"/>
      <c r="P34" s="1"/>
    </row>
    <row r="35" spans="2:16" ht="59.25" customHeight="1">
      <c r="B35" s="66" t="s">
        <v>27</v>
      </c>
      <c r="C35" s="67"/>
      <c r="D35" s="67"/>
      <c r="E35" s="67"/>
      <c r="F35" s="67"/>
      <c r="G35" s="67"/>
      <c r="H35" s="68"/>
      <c r="I35" s="63"/>
      <c r="J35" s="64"/>
      <c r="K35" s="64"/>
      <c r="L35" s="64"/>
      <c r="M35" s="65"/>
      <c r="N35" s="1"/>
      <c r="O35" s="1"/>
      <c r="P35" s="1"/>
    </row>
    <row r="36" spans="2:16" ht="12.75">
      <c r="B36" s="1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"/>
      <c r="O36" s="1"/>
      <c r="P36" s="1"/>
    </row>
  </sheetData>
  <mergeCells count="14">
    <mergeCell ref="J1:M3"/>
    <mergeCell ref="I12:M14"/>
    <mergeCell ref="B1:I2"/>
    <mergeCell ref="B3:I3"/>
    <mergeCell ref="B9:G11"/>
    <mergeCell ref="B12:H13"/>
    <mergeCell ref="B14:H14"/>
    <mergeCell ref="B33:H34"/>
    <mergeCell ref="I33:M35"/>
    <mergeCell ref="B35:H35"/>
    <mergeCell ref="B17:I18"/>
    <mergeCell ref="J17:M19"/>
    <mergeCell ref="B19:I19"/>
    <mergeCell ref="B30:G3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2018-06-11T08:34:09Z</cp:lastPrinted>
  <dcterms:created xsi:type="dcterms:W3CDTF">2012-02-10T11:34:38Z</dcterms:created>
  <dcterms:modified xsi:type="dcterms:W3CDTF">2018-06-11T08:35:06Z</dcterms:modified>
  <cp:category/>
  <cp:version/>
  <cp:contentType/>
  <cp:contentStatus/>
</cp:coreProperties>
</file>